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nisa Šmejkalová\CŽV\IES - CŽV\"/>
    </mc:Choice>
  </mc:AlternateContent>
  <bookViews>
    <workbookView xWindow="0" yWindow="0" windowWidth="28800" windowHeight="124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19" i="1"/>
  <c r="B18" i="1"/>
  <c r="B17" i="1"/>
  <c r="B16" i="1"/>
  <c r="B15" i="1"/>
  <c r="B14" i="1"/>
  <c r="B13" i="1"/>
  <c r="B11" i="1"/>
  <c r="B10" i="1"/>
  <c r="B9" i="1"/>
  <c r="B8" i="1"/>
  <c r="B6" i="1"/>
  <c r="B5" i="1"/>
</calcChain>
</file>

<file path=xl/sharedStrings.xml><?xml version="1.0" encoding="utf-8"?>
<sst xmlns="http://schemas.openxmlformats.org/spreadsheetml/2006/main" count="67" uniqueCount="45">
  <si>
    <t>Kód</t>
  </si>
  <si>
    <t>Název předmětu</t>
  </si>
  <si>
    <t>Kredity</t>
  </si>
  <si>
    <t>Rozsah</t>
  </si>
  <si>
    <t>Jazyk výuky</t>
  </si>
  <si>
    <t>Požadavky na uchazeče</t>
  </si>
  <si>
    <t>JEB022</t>
  </si>
  <si>
    <t>2/0</t>
  </si>
  <si>
    <t>angličtina</t>
  </si>
  <si>
    <t>-</t>
  </si>
  <si>
    <t>JEB023</t>
  </si>
  <si>
    <t>čeština</t>
  </si>
  <si>
    <t>Úvod do studia práva seznámí studenty s hodnotovým zakotvením práva, se základními stavebními kameny práva, s metodologií právní interpretace a především s klíčovými principy a instituty hlavních právních odvětví.
Úvod do studia práva bude zakončen zápočtovým testem, sestávajícím z vysvětlení pojmů, zodpovězení testových otázek a vyřešení úlohy; zápočet bude udělen při dosažení poloviny bodů.</t>
  </si>
  <si>
    <t>JEB101</t>
  </si>
  <si>
    <t>JEB108</t>
  </si>
  <si>
    <t>Základy ekonomie.</t>
  </si>
  <si>
    <t>JEB111</t>
  </si>
  <si>
    <t>0/2</t>
  </si>
  <si>
    <t>Uživatelská znalost PC.</t>
  </si>
  <si>
    <t>JEM004</t>
  </si>
  <si>
    <t>Ke vstupu do kurzu není nezbytně nutná předchozí znalost makroekonomie, vyžadovány jsou ale některé základní dovednosti z oblasti vyšší matematiky, a to především schopnost pracovat s funkcemi jedné i více proměnných, jejich limitami a derivacemi, výhodou je povědomí o optimalizačních technikách a diferenciálních rovnicích, které však jsou v úvodu kurzu zevrubně shrnuty. Podobně je očekávána orientace v základních konceptech statistiky (rozdělení, průměr, rozptyl, korelace, lineární regrese).</t>
  </si>
  <si>
    <t>JEM017</t>
  </si>
  <si>
    <t>Předpokladem pro účast v kurzu je zkušenost se základními technikami ekonometrie (lineární regrese, testování hypotéz apod.) a analýzy časových řad (ARIMA modely).</t>
  </si>
  <si>
    <t>JEM020</t>
  </si>
  <si>
    <t>Základní znalost mikroekonomie a makroekonomie.</t>
  </si>
  <si>
    <t>JEM027</t>
  </si>
  <si>
    <t>Základy ekonomie, matematika minimálně na pokročilé středoškolské úrovni</t>
  </si>
  <si>
    <t>JEM062</t>
  </si>
  <si>
    <t>Očekává se znalost středoškolské matematiky na maturitní úrovni a základů statistiky, které budou rekapitulovány během první přednášky. Znalost základní maticové algebry je důležitá pro plné pochopení obsahu přednášek.</t>
  </si>
  <si>
    <t>JEM132</t>
  </si>
  <si>
    <t>Znalosti na úrovni předmětů JEB044 - Financial Accounting a JEB045 - Financial Management, nebo jejich ekvivalentů.</t>
  </si>
  <si>
    <t>JEM162</t>
  </si>
  <si>
    <t>Dobré znalosti matematiky, mikroekonomie nebo financí.</t>
  </si>
  <si>
    <t>JEM209</t>
  </si>
  <si>
    <t>základy ekonomie</t>
  </si>
  <si>
    <t>JEM221</t>
  </si>
  <si>
    <t>Data Science with R I</t>
  </si>
  <si>
    <t>Základy statistiky a ekonometrie.</t>
  </si>
  <si>
    <t>JEB039</t>
  </si>
  <si>
    <t>Znalost základů mikroekonomie. Pozn: kurz je vyučován pouze v zimním semestru.</t>
  </si>
  <si>
    <t>JEM207</t>
  </si>
  <si>
    <t>The aim of the course is to provide hands-on experience to programming in Python with the special emphasis on data-manipulation and web-scraping.</t>
  </si>
  <si>
    <t>JEB998</t>
  </si>
  <si>
    <t>Úvod do ekonomie</t>
  </si>
  <si>
    <t>Nabídka kurzů pro veřejnost na IES pro zimní semestr 2020/21 (říjen 2020 - leden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</si>
</sst>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u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3" fillId="0" borderId="3" xfId="0" applyFont="1" applyBorder="1"/>
    <xf numFmtId="16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left"/>
    </xf>
    <xf numFmtId="0" fontId="2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wrapText="1"/>
    </xf>
    <xf numFmtId="0" fontId="7" fillId="3" borderId="4" xfId="0" applyFont="1" applyFill="1" applyBorder="1" applyAlignment="1"/>
    <xf numFmtId="0" fontId="3" fillId="0" borderId="4" xfId="0" applyFont="1" applyBorder="1" applyAlignment="1"/>
    <xf numFmtId="0" fontId="1" fillId="3" borderId="4" xfId="0" applyFont="1" applyFill="1" applyBorder="1" applyAlignment="1">
      <alignment horizontal="left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A2" sqref="A2"/>
    </sheetView>
  </sheetViews>
  <sheetFormatPr defaultRowHeight="15" x14ac:dyDescent="0.25"/>
  <cols>
    <col min="1" max="1" width="8.42578125" bestFit="1" customWidth="1"/>
    <col min="2" max="2" width="37.7109375" bestFit="1" customWidth="1"/>
    <col min="3" max="3" width="7.42578125" bestFit="1" customWidth="1"/>
    <col min="4" max="4" width="8.28515625" bestFit="1" customWidth="1"/>
    <col min="5" max="5" width="12" bestFit="1" customWidth="1"/>
    <col min="6" max="6" width="255.7109375" bestFit="1" customWidth="1"/>
  </cols>
  <sheetData>
    <row r="2" spans="1:6" ht="18.75" x14ac:dyDescent="0.3">
      <c r="A2" s="23" t="s">
        <v>44</v>
      </c>
    </row>
    <row r="4" spans="1:6" ht="57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</row>
    <row r="5" spans="1:6" ht="20.100000000000001" customHeight="1" x14ac:dyDescent="0.25">
      <c r="A5" s="3" t="s">
        <v>6</v>
      </c>
      <c r="B5" s="4" t="str">
        <f>HYPERLINK("https://is.cuni.cz/studium/predmety/index.php?id=f320fc3a6453e29d0d71d62f76c01918&amp;tid=&amp;do=predmet&amp;kod=JEB022&amp;skr=2018","Institutional Economics")</f>
        <v>Institutional Economics</v>
      </c>
      <c r="C5" s="3">
        <v>5</v>
      </c>
      <c r="D5" s="3" t="s">
        <v>7</v>
      </c>
      <c r="E5" s="3" t="s">
        <v>8</v>
      </c>
      <c r="F5" s="5" t="s">
        <v>9</v>
      </c>
    </row>
    <row r="6" spans="1:6" ht="20.100000000000001" customHeight="1" x14ac:dyDescent="0.25">
      <c r="A6" s="6" t="s">
        <v>10</v>
      </c>
      <c r="B6" s="7" t="str">
        <f>HYPERLINK("https://is.cuni.cz/studium/predmety/index.php?id=f320fc3a6453e29d0d71d62f76c01918&amp;tid=&amp;do=predmet&amp;kod=JEB023&amp;skr=2018","Úvod do studia práva")</f>
        <v>Úvod do studia práva</v>
      </c>
      <c r="C6" s="6">
        <v>2</v>
      </c>
      <c r="D6" s="6" t="s">
        <v>7</v>
      </c>
      <c r="E6" s="6" t="s">
        <v>11</v>
      </c>
      <c r="F6" s="8" t="s">
        <v>12</v>
      </c>
    </row>
    <row r="7" spans="1:6" ht="20.100000000000001" customHeight="1" x14ac:dyDescent="0.25">
      <c r="A7" s="9"/>
      <c r="B7" s="9"/>
      <c r="C7" s="9"/>
      <c r="D7" s="9"/>
      <c r="E7" s="9"/>
      <c r="F7" s="9"/>
    </row>
    <row r="8" spans="1:6" ht="20.100000000000001" customHeight="1" x14ac:dyDescent="0.25">
      <c r="A8" s="3" t="s">
        <v>13</v>
      </c>
      <c r="B8" s="4" t="str">
        <f>HYPERLINK("https://is.cuni.cz/studium/predmety/index.php?id=f320fc3a6453e29d0d71d62f76c01918&amp;tid=&amp;do=predmet&amp;kod=JEB101&amp;skr=2018","Principles of Economics I")</f>
        <v>Principles of Economics I</v>
      </c>
      <c r="C8" s="3">
        <v>6</v>
      </c>
      <c r="D8" s="10">
        <v>42768</v>
      </c>
      <c r="E8" s="3" t="s">
        <v>8</v>
      </c>
      <c r="F8" s="5" t="s">
        <v>9</v>
      </c>
    </row>
    <row r="9" spans="1:6" ht="20.100000000000001" customHeight="1" x14ac:dyDescent="0.25">
      <c r="A9" s="3" t="s">
        <v>14</v>
      </c>
      <c r="B9" s="4" t="str">
        <f>HYPERLINK("https://is.cuni.cz/studium/predmety/index.php?id=f320fc3a6453e29d0d71d62f76c01918&amp;tid=&amp;do=predmet&amp;kod=JEB108&amp;skr=2018","Microeconomics II")</f>
        <v>Microeconomics II</v>
      </c>
      <c r="C9" s="3">
        <v>6</v>
      </c>
      <c r="D9" s="10">
        <v>42770</v>
      </c>
      <c r="E9" s="3" t="s">
        <v>8</v>
      </c>
      <c r="F9" s="5" t="s">
        <v>15</v>
      </c>
    </row>
    <row r="10" spans="1:6" ht="20.100000000000001" customHeight="1" x14ac:dyDescent="0.25">
      <c r="A10" s="3" t="s">
        <v>16</v>
      </c>
      <c r="B10" s="4" t="str">
        <f>HYPERLINK("https://is.cuni.cz/studium/predmety/index.php?id=f320fc3a6453e29d0d71d62f76c01918&amp;tid=&amp;do=predmet&amp;kod=JEB111&amp;skr=2018","Advanced Data Analysis in MS Excel")</f>
        <v>Advanced Data Analysis in MS Excel</v>
      </c>
      <c r="C10" s="3">
        <v>3</v>
      </c>
      <c r="D10" s="3" t="s">
        <v>17</v>
      </c>
      <c r="E10" s="3" t="s">
        <v>8</v>
      </c>
      <c r="F10" s="5" t="s">
        <v>18</v>
      </c>
    </row>
    <row r="11" spans="1:6" ht="20.100000000000001" customHeight="1" x14ac:dyDescent="0.25">
      <c r="A11" s="6" t="s">
        <v>19</v>
      </c>
      <c r="B11" s="7" t="str">
        <f>HYPERLINK("https://is.cuni.cz/studium/predmety/index.php?id=f320fc3a6453e29d0d71d62f76c01918&amp;tid=&amp;do=predmet&amp;kod=JEM004&amp;skr=2018","Advanced Macroeconomics")</f>
        <v>Advanced Macroeconomics</v>
      </c>
      <c r="C11" s="6">
        <v>9</v>
      </c>
      <c r="D11" s="11">
        <v>42827</v>
      </c>
      <c r="E11" s="6" t="s">
        <v>8</v>
      </c>
      <c r="F11" s="8" t="s">
        <v>20</v>
      </c>
    </row>
    <row r="12" spans="1:6" ht="20.100000000000001" customHeight="1" x14ac:dyDescent="0.25">
      <c r="A12" s="9"/>
      <c r="B12" s="9"/>
      <c r="C12" s="9"/>
      <c r="D12" s="9"/>
      <c r="E12" s="9"/>
      <c r="F12" s="9"/>
    </row>
    <row r="13" spans="1:6" ht="20.100000000000001" customHeight="1" x14ac:dyDescent="0.25">
      <c r="A13" s="3" t="s">
        <v>21</v>
      </c>
      <c r="B13" s="4" t="str">
        <f>HYPERLINK("https://is.cuni.cz/studium/predmety/index.php?id=f320fc3a6453e29d0d71d62f76c01918&amp;tid=&amp;do=predmet&amp;kod=JEM017&amp;skr=2018","Business Cycles Theory")</f>
        <v>Business Cycles Theory</v>
      </c>
      <c r="C13" s="3">
        <v>6</v>
      </c>
      <c r="D13" s="10">
        <v>42768</v>
      </c>
      <c r="E13" s="3" t="s">
        <v>8</v>
      </c>
      <c r="F13" s="5" t="s">
        <v>22</v>
      </c>
    </row>
    <row r="14" spans="1:6" ht="20.100000000000001" customHeight="1" x14ac:dyDescent="0.25">
      <c r="A14" s="3" t="s">
        <v>23</v>
      </c>
      <c r="B14" s="4" t="str">
        <f>HYPERLINK("https://is.cuni.cz/studium/predmety/index.php?id=f320fc3a6453e29d0d71d62f76c01918&amp;tid=&amp;do=predmet&amp;kod=JEM020&amp;skr=2018","Ethics and Economics")</f>
        <v>Ethics and Economics</v>
      </c>
      <c r="C14" s="3">
        <v>6</v>
      </c>
      <c r="D14" s="10">
        <v>42768</v>
      </c>
      <c r="E14" s="3" t="s">
        <v>8</v>
      </c>
      <c r="F14" s="5" t="s">
        <v>24</v>
      </c>
    </row>
    <row r="15" spans="1:6" ht="20.100000000000001" customHeight="1" x14ac:dyDescent="0.25">
      <c r="A15" s="3" t="s">
        <v>25</v>
      </c>
      <c r="B15" s="4" t="str">
        <f>HYPERLINK("https://is.cuni.cz/studium/predmety/index.php?id=f320fc3a6453e29d0d71d62f76c01918&amp;tid=&amp;do=predmet&amp;kod=JEM027&amp;skr=2018","Monetary Economics")</f>
        <v>Monetary Economics</v>
      </c>
      <c r="C15" s="3">
        <v>6</v>
      </c>
      <c r="D15" s="10">
        <v>42768</v>
      </c>
      <c r="E15" s="3" t="s">
        <v>8</v>
      </c>
      <c r="F15" s="5" t="s">
        <v>26</v>
      </c>
    </row>
    <row r="16" spans="1:6" ht="20.100000000000001" customHeight="1" x14ac:dyDescent="0.25">
      <c r="A16" s="3" t="s">
        <v>27</v>
      </c>
      <c r="B16" s="12" t="str">
        <f>HYPERLINK("https://is.cuni.cz/studium/predmety/index.php?do=predmet&amp;kod=JEM062&amp;skr=2018","Introductory Econometrics")</f>
        <v>Introductory Econometrics</v>
      </c>
      <c r="C16" s="3">
        <v>6</v>
      </c>
      <c r="D16" s="10">
        <v>43133</v>
      </c>
      <c r="E16" s="3" t="s">
        <v>8</v>
      </c>
      <c r="F16" s="13" t="s">
        <v>28</v>
      </c>
    </row>
    <row r="17" spans="1:6" ht="20.100000000000001" customHeight="1" x14ac:dyDescent="0.25">
      <c r="A17" s="3" t="s">
        <v>29</v>
      </c>
      <c r="B17" s="4" t="str">
        <f>HYPERLINK("https://is.cuni.cz/studium/predmety/index.php?id=f320fc3a6453e29d0d71d62f76c01918&amp;tid=&amp;do=predmet&amp;kod=JEM132&amp;skr=2018","Company Valuation")</f>
        <v>Company Valuation</v>
      </c>
      <c r="C17" s="3">
        <v>6</v>
      </c>
      <c r="D17" s="10">
        <v>42768</v>
      </c>
      <c r="E17" s="3" t="s">
        <v>8</v>
      </c>
      <c r="F17" s="5" t="s">
        <v>30</v>
      </c>
    </row>
    <row r="18" spans="1:6" ht="20.100000000000001" customHeight="1" x14ac:dyDescent="0.25">
      <c r="A18" s="3" t="s">
        <v>31</v>
      </c>
      <c r="B18" s="4" t="str">
        <f>HYPERLINK("https://is.cuni.cz/studium/predmety/index.php?id=f320fc3a6453e29d0d71d62f76c01918&amp;tid=&amp;do=predmet&amp;kod=JEM162&amp;skr=2018","Energy Markets &amp; Economics")</f>
        <v>Energy Markets &amp; Economics</v>
      </c>
      <c r="C18" s="3">
        <v>6</v>
      </c>
      <c r="D18" s="10">
        <v>42768</v>
      </c>
      <c r="E18" s="3" t="s">
        <v>8</v>
      </c>
      <c r="F18" s="5" t="s">
        <v>32</v>
      </c>
    </row>
    <row r="19" spans="1:6" ht="20.100000000000001" customHeight="1" x14ac:dyDescent="0.25">
      <c r="A19" s="14" t="s">
        <v>33</v>
      </c>
      <c r="B19" s="12" t="str">
        <f>HYPERLINK("https://is.cuni.cz/studium/predmety/index.php?id=bef72aae1e0b4953e0014d66ab62b0f3&amp;tid=&amp;do=predmet&amp;kod=JEM179&amp;skr=2018","History and Methodology in Economics")</f>
        <v>History and Methodology in Economics</v>
      </c>
      <c r="C19" s="3">
        <v>6</v>
      </c>
      <c r="D19" s="3" t="s">
        <v>7</v>
      </c>
      <c r="E19" s="3" t="s">
        <v>8</v>
      </c>
      <c r="F19" s="15" t="s">
        <v>34</v>
      </c>
    </row>
    <row r="20" spans="1:6" ht="20.100000000000001" customHeight="1" x14ac:dyDescent="0.25">
      <c r="A20" s="3" t="s">
        <v>35</v>
      </c>
      <c r="B20" s="4" t="s">
        <v>36</v>
      </c>
      <c r="C20" s="3">
        <v>5</v>
      </c>
      <c r="D20" s="3" t="s">
        <v>7</v>
      </c>
      <c r="E20" s="3" t="s">
        <v>8</v>
      </c>
      <c r="F20" s="5" t="s">
        <v>37</v>
      </c>
    </row>
    <row r="21" spans="1:6" ht="20.100000000000001" customHeight="1" x14ac:dyDescent="0.25">
      <c r="A21" s="3" t="s">
        <v>38</v>
      </c>
      <c r="B21" s="4" t="str">
        <f>HYPERLINK("https://is.cuni.cz/studium/predmety/index.php?id=f320fc3a6453e29d0d71d62f76c01918&amp;tid=&amp;do=predmet&amp;kod=JEB039&amp;skr=2018","International Trade")</f>
        <v>International Trade</v>
      </c>
      <c r="C21" s="3">
        <v>8</v>
      </c>
      <c r="D21" s="10">
        <v>42768</v>
      </c>
      <c r="E21" s="3" t="s">
        <v>8</v>
      </c>
      <c r="F21" s="5" t="s">
        <v>39</v>
      </c>
    </row>
    <row r="22" spans="1:6" ht="20.100000000000001" customHeight="1" x14ac:dyDescent="0.25">
      <c r="A22" s="16" t="s">
        <v>40</v>
      </c>
      <c r="B22" s="17" t="str">
        <f>HYPERLINK("https://is.cuni.cz/studium/predmety/index.php?id=db90331e63479b50e7f82c930da689b4&amp;tid=&amp;do=predmet&amp;kod=JEM207&amp;skr=2018","Data Processing in Python")</f>
        <v>Data Processing in Python</v>
      </c>
      <c r="C22" s="18">
        <v>5</v>
      </c>
      <c r="D22" s="18" t="s">
        <v>7</v>
      </c>
      <c r="E22" s="18" t="s">
        <v>8</v>
      </c>
      <c r="F22" s="19" t="s">
        <v>41</v>
      </c>
    </row>
    <row r="23" spans="1:6" ht="20.100000000000001" customHeight="1" x14ac:dyDescent="0.25">
      <c r="A23" s="20" t="s">
        <v>42</v>
      </c>
      <c r="B23" s="21" t="s">
        <v>43</v>
      </c>
      <c r="C23" s="22">
        <v>5</v>
      </c>
      <c r="D23" s="21" t="s">
        <v>7</v>
      </c>
      <c r="E23" s="21" t="s">
        <v>11</v>
      </c>
      <c r="F23" s="21" t="s">
        <v>9</v>
      </c>
    </row>
  </sheetData>
  <mergeCells count="12">
    <mergeCell ref="A11:A12"/>
    <mergeCell ref="B11:B12"/>
    <mergeCell ref="C11:C12"/>
    <mergeCell ref="D11:D12"/>
    <mergeCell ref="E11:E12"/>
    <mergeCell ref="F11:F12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POKUSNY UCET,ZAM,CIVT</dc:creator>
  <cp:lastModifiedBy>POKUSNY UCET,ZAM,CIVT</cp:lastModifiedBy>
  <dcterms:created xsi:type="dcterms:W3CDTF">2020-07-30T12:17:29Z</dcterms:created>
  <dcterms:modified xsi:type="dcterms:W3CDTF">2020-07-30T12:20:33Z</dcterms:modified>
</cp:coreProperties>
</file>