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30" windowWidth="27555" windowHeight="13575"/>
  </bookViews>
  <sheets>
    <sheet name="Navýšení rozpočtu" sheetId="1" r:id="rId1"/>
  </sheets>
  <externalReferences>
    <externalReference r:id="rId2"/>
  </externalReferences>
  <definedNames>
    <definedName name="__xlfn_COUNTIFS">NA()</definedName>
    <definedName name="__xlfn_SUMIFS">NA()</definedName>
    <definedName name="Excel_BuiltIn_Print_Area_23_1">NA()</definedName>
    <definedName name="Excel_BuiltIn_Print_Titles_8_1">'[1]Podpora vědy'!#REF!</definedName>
  </definedNames>
  <calcPr calcId="145621"/>
</workbook>
</file>

<file path=xl/calcChain.xml><?xml version="1.0" encoding="utf-8"?>
<calcChain xmlns="http://schemas.openxmlformats.org/spreadsheetml/2006/main">
  <c r="B7" i="1" l="1"/>
  <c r="B6" i="1"/>
  <c r="B5" i="1"/>
  <c r="B4" i="1"/>
  <c r="B3" i="1"/>
  <c r="B9" i="1" s="1"/>
  <c r="C9" i="1" l="1"/>
  <c r="D9" i="1" s="1"/>
  <c r="C3" i="1" l="1"/>
  <c r="D3" i="1" s="1"/>
  <c r="C5" i="1"/>
  <c r="D5" i="1" s="1"/>
  <c r="C7" i="1"/>
  <c r="D7" i="1" s="1"/>
  <c r="C6" i="1"/>
  <c r="D6" i="1" s="1"/>
  <c r="C4" i="1"/>
  <c r="D4" i="1" s="1"/>
</calcChain>
</file>

<file path=xl/sharedStrings.xml><?xml version="1.0" encoding="utf-8"?>
<sst xmlns="http://schemas.openxmlformats.org/spreadsheetml/2006/main" count="12" uniqueCount="12">
  <si>
    <t>Rozpis rozpočtu FSV UK; vzdělávací činnost</t>
  </si>
  <si>
    <t>Příspěvek na VČ PŮVODNÍ</t>
  </si>
  <si>
    <t>Navýšený příspěvek</t>
  </si>
  <si>
    <t>Navýšení rozpočtu institutů</t>
  </si>
  <si>
    <t>IES</t>
  </si>
  <si>
    <t>IKSŽ</t>
  </si>
  <si>
    <t>IMS</t>
  </si>
  <si>
    <t>IPS</t>
  </si>
  <si>
    <t>ISS</t>
  </si>
  <si>
    <t>Celkem k rozpisu na instituty</t>
  </si>
  <si>
    <t>Dodatečný příspěvek</t>
  </si>
  <si>
    <t>Navýšení příspěvku na mzdové prostředky - schválené AS FSV UK 2.10.2018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</si>
</sst>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Kč&quot;_-;\-* #,##0.00\ &quot;Kč&quot;_-;_-* &quot;-&quot;??\ &quot;Kč&quot;_-;_-@_-"/>
    <numFmt numFmtId="43" formatCode="_-* #,##0.00\ _K_č_-;\-* #,##0.00\ _K_č_-;_-* &quot;-&quot;??\ _K_č_-;_-@_-"/>
    <numFmt numFmtId="164" formatCode="#,##0_ ;[Red]\-#,##0\ "/>
  </numFmts>
  <fonts count="3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8"/>
      <name val="Tahoma"/>
      <family val="2"/>
      <charset val="238"/>
    </font>
    <font>
      <b/>
      <sz val="10"/>
      <name val="Tahoma"/>
      <family val="2"/>
      <charset val="238"/>
    </font>
    <font>
      <b/>
      <sz val="7"/>
      <name val="Tahoma"/>
      <family val="2"/>
      <charset val="238"/>
    </font>
    <font>
      <i/>
      <sz val="7"/>
      <name val="Tahoma"/>
      <family val="2"/>
      <charset val="238"/>
    </font>
    <font>
      <sz val="7"/>
      <name val="Tahoma"/>
      <family val="2"/>
      <charset val="238"/>
    </font>
    <font>
      <sz val="11"/>
      <color indexed="8"/>
      <name val="Calibri"/>
      <family val="2"/>
      <charset val="238"/>
    </font>
    <font>
      <u/>
      <sz val="11"/>
      <color theme="10"/>
      <name val="Calibri"/>
      <family val="2"/>
      <scheme val="minor"/>
    </font>
    <font>
      <sz val="18"/>
      <color theme="3"/>
      <name val="Cambria"/>
      <family val="2"/>
      <charset val="238"/>
      <scheme val="major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charset val="238"/>
    </font>
    <font>
      <sz val="10"/>
      <name val="Arial"/>
      <family val="2"/>
      <charset val="23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5">
    <xf numFmtId="0" fontId="0" fillId="0" borderId="0"/>
    <xf numFmtId="0" fontId="18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6" fillId="0" borderId="9" applyNumberFormat="0" applyFill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3" fillId="0" borderId="0"/>
    <xf numFmtId="9" fontId="18" fillId="0" borderId="0" applyFill="0" applyBorder="0" applyAlignment="0" applyProtection="0"/>
    <xf numFmtId="0" fontId="24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13" fillId="7" borderId="7" applyNumberFormat="0" applyAlignment="0" applyProtection="0"/>
    <xf numFmtId="44" fontId="1" fillId="0" borderId="0" applyFon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26" fillId="0" borderId="0"/>
    <xf numFmtId="0" fontId="27" fillId="0" borderId="0"/>
    <xf numFmtId="0" fontId="18" fillId="0" borderId="0"/>
    <xf numFmtId="0" fontId="1" fillId="0" borderId="0"/>
    <xf numFmtId="0" fontId="18" fillId="0" borderId="0"/>
    <xf numFmtId="0" fontId="28" fillId="0" borderId="0"/>
    <xf numFmtId="0" fontId="1" fillId="0" borderId="0"/>
    <xf numFmtId="0" fontId="18" fillId="0" borderId="0"/>
    <xf numFmtId="0" fontId="28" fillId="0" borderId="0"/>
    <xf numFmtId="0" fontId="1" fillId="0" borderId="0"/>
    <xf numFmtId="0" fontId="29" fillId="0" borderId="0"/>
    <xf numFmtId="0" fontId="29" fillId="0" borderId="0"/>
    <xf numFmtId="0" fontId="27" fillId="0" borderId="0"/>
    <xf numFmtId="0" fontId="27" fillId="0" borderId="0"/>
    <xf numFmtId="0" fontId="2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9" fontId="27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8" borderId="8" applyNumberFormat="0" applyFont="0" applyAlignment="0" applyProtection="0"/>
    <xf numFmtId="9" fontId="2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ill="0" applyBorder="0" applyAlignment="0" applyProtection="0"/>
    <xf numFmtId="0" fontId="12" fillId="0" borderId="6" applyNumberFormat="0" applyFill="0" applyAlignment="0" applyProtection="0"/>
    <xf numFmtId="0" fontId="6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9" fillId="5" borderId="4" applyNumberFormat="0" applyAlignment="0" applyProtection="0"/>
    <xf numFmtId="0" fontId="11" fillId="6" borderId="4" applyNumberFormat="0" applyAlignment="0" applyProtection="0"/>
    <xf numFmtId="0" fontId="10" fillId="6" borderId="5" applyNumberFormat="0" applyAlignment="0" applyProtection="0"/>
    <xf numFmtId="0" fontId="15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</cellStyleXfs>
  <cellXfs count="18">
    <xf numFmtId="0" fontId="0" fillId="0" borderId="0" xfId="0"/>
    <xf numFmtId="0" fontId="19" fillId="0" borderId="0" xfId="1" applyFont="1" applyFill="1" applyBorder="1" applyAlignment="1">
      <alignment horizontal="left" vertical="center"/>
    </xf>
    <xf numFmtId="0" fontId="20" fillId="0" borderId="10" xfId="0" applyFont="1" applyFill="1" applyBorder="1" applyAlignment="1">
      <alignment horizontal="center" vertical="center" wrapText="1"/>
    </xf>
    <xf numFmtId="164" fontId="21" fillId="0" borderId="11" xfId="0" applyNumberFormat="1" applyFont="1" applyFill="1" applyBorder="1" applyAlignment="1">
      <alignment horizontal="center" vertical="center" wrapText="1"/>
    </xf>
    <xf numFmtId="0" fontId="22" fillId="0" borderId="0" xfId="1" applyFont="1" applyFill="1" applyBorder="1" applyAlignment="1">
      <alignment horizontal="center" vertical="center"/>
    </xf>
    <xf numFmtId="0" fontId="21" fillId="33" borderId="12" xfId="0" applyFont="1" applyFill="1" applyBorder="1" applyAlignment="1">
      <alignment horizontal="right" vertical="center"/>
    </xf>
    <xf numFmtId="164" fontId="21" fillId="33" borderId="13" xfId="0" applyNumberFormat="1" applyFont="1" applyFill="1" applyBorder="1" applyAlignment="1">
      <alignment horizontal="right" vertical="center"/>
    </xf>
    <xf numFmtId="0" fontId="22" fillId="0" borderId="0" xfId="1" applyFont="1" applyFill="1" applyBorder="1" applyAlignment="1">
      <alignment vertical="center"/>
    </xf>
    <xf numFmtId="0" fontId="21" fillId="0" borderId="12" xfId="0" applyFont="1" applyFill="1" applyBorder="1" applyAlignment="1">
      <alignment horizontal="right" vertical="center"/>
    </xf>
    <xf numFmtId="164" fontId="21" fillId="0" borderId="13" xfId="0" applyNumberFormat="1" applyFont="1" applyFill="1" applyBorder="1" applyAlignment="1">
      <alignment horizontal="right" vertical="center"/>
    </xf>
    <xf numFmtId="0" fontId="21" fillId="33" borderId="14" xfId="0" applyFont="1" applyFill="1" applyBorder="1" applyAlignment="1">
      <alignment horizontal="right" vertical="center"/>
    </xf>
    <xf numFmtId="164" fontId="22" fillId="33" borderId="15" xfId="0" applyNumberFormat="1" applyFont="1" applyFill="1" applyBorder="1" applyAlignment="1">
      <alignment vertical="center"/>
    </xf>
    <xf numFmtId="0" fontId="22" fillId="0" borderId="11" xfId="0" applyFont="1" applyFill="1" applyBorder="1" applyAlignment="1">
      <alignment horizontal="center" vertical="center" wrapText="1"/>
    </xf>
    <xf numFmtId="0" fontId="22" fillId="0" borderId="0" xfId="1" applyFont="1" applyFill="1" applyBorder="1" applyAlignment="1">
      <alignment horizontal="right" vertical="center"/>
    </xf>
    <xf numFmtId="0" fontId="22" fillId="0" borderId="0" xfId="1" applyFont="1" applyFill="1" applyBorder="1" applyAlignment="1">
      <alignment horizontal="left" vertical="center"/>
    </xf>
    <xf numFmtId="0" fontId="22" fillId="0" borderId="12" xfId="0" applyFont="1" applyFill="1" applyBorder="1" applyAlignment="1">
      <alignment horizontal="left" vertical="center"/>
    </xf>
    <xf numFmtId="164" fontId="22" fillId="0" borderId="13" xfId="0" applyNumberFormat="1" applyFont="1" applyFill="1" applyBorder="1" applyAlignment="1">
      <alignment horizontal="right" vertical="center"/>
    </xf>
    <xf numFmtId="164" fontId="22" fillId="0" borderId="0" xfId="1" applyNumberFormat="1" applyFont="1" applyFill="1" applyBorder="1" applyAlignment="1">
      <alignment vertical="center"/>
    </xf>
  </cellXfs>
  <cellStyles count="75">
    <cellStyle name="20 % – Zvýraznění1 2" xfId="2"/>
    <cellStyle name="20 % – Zvýraznění2 2" xfId="3"/>
    <cellStyle name="20 % – Zvýraznění3 2" xfId="4"/>
    <cellStyle name="20 % – Zvýraznění4 2" xfId="5"/>
    <cellStyle name="20 % – Zvýraznění5 2" xfId="6"/>
    <cellStyle name="20 % – Zvýraznění6 2" xfId="7"/>
    <cellStyle name="40 % – Zvýraznění1 2" xfId="8"/>
    <cellStyle name="40 % – Zvýraznění2 2" xfId="9"/>
    <cellStyle name="40 % – Zvýraznění3 2" xfId="10"/>
    <cellStyle name="40 % – Zvýraznění4 2" xfId="11"/>
    <cellStyle name="40 % – Zvýraznění5 2" xfId="12"/>
    <cellStyle name="40 % – Zvýraznění6 2" xfId="13"/>
    <cellStyle name="60 % – Zvýraznění1 2" xfId="14"/>
    <cellStyle name="60 % – Zvýraznění2 2" xfId="15"/>
    <cellStyle name="60 % – Zvýraznění3 2" xfId="16"/>
    <cellStyle name="60 % – Zvýraznění4 2" xfId="17"/>
    <cellStyle name="60 % – Zvýraznění5 2" xfId="18"/>
    <cellStyle name="60 % – Zvýraznění6 2" xfId="19"/>
    <cellStyle name="Celkem 2" xfId="20"/>
    <cellStyle name="Čárka 2" xfId="21"/>
    <cellStyle name="Čárka 3" xfId="22"/>
    <cellStyle name="Excel Built-in Normal" xfId="23"/>
    <cellStyle name="Excel Built-in Percent" xfId="24"/>
    <cellStyle name="Hyperlink" xfId="25"/>
    <cellStyle name="Chybně 2" xfId="26"/>
    <cellStyle name="Kontrolní buňka 2" xfId="27"/>
    <cellStyle name="Měna 2" xfId="28"/>
    <cellStyle name="Nadpis 1 2" xfId="29"/>
    <cellStyle name="Nadpis 2 2" xfId="30"/>
    <cellStyle name="Nadpis 3 2" xfId="31"/>
    <cellStyle name="Nadpis 4 2" xfId="32"/>
    <cellStyle name="Název 2" xfId="33"/>
    <cellStyle name="Název 3" xfId="34"/>
    <cellStyle name="Neutrální 2" xfId="35"/>
    <cellStyle name="Normal 2" xfId="36"/>
    <cellStyle name="Normální" xfId="0" builtinId="0"/>
    <cellStyle name="Normální 10" xfId="37"/>
    <cellStyle name="Normální 11" xfId="38"/>
    <cellStyle name="Normální 12" xfId="39"/>
    <cellStyle name="Normální 13" xfId="40"/>
    <cellStyle name="Normální 14" xfId="41"/>
    <cellStyle name="normální 14 2" xfId="42"/>
    <cellStyle name="Normální 15" xfId="43"/>
    <cellStyle name="Normální 2" xfId="44"/>
    <cellStyle name="Normální 2 2" xfId="45"/>
    <cellStyle name="Normální 2 3" xfId="46"/>
    <cellStyle name="normální 2 5" xfId="47"/>
    <cellStyle name="Normální 3" xfId="1"/>
    <cellStyle name="Normální 4" xfId="48"/>
    <cellStyle name="Normální 5" xfId="49"/>
    <cellStyle name="normální 5 2" xfId="50"/>
    <cellStyle name="Normální 6" xfId="51"/>
    <cellStyle name="Normální 7" xfId="52"/>
    <cellStyle name="Normální 8" xfId="53"/>
    <cellStyle name="Normální 9" xfId="54"/>
    <cellStyle name="Percent 2" xfId="55"/>
    <cellStyle name="Percent 2 2" xfId="56"/>
    <cellStyle name="Poznámka 2" xfId="57"/>
    <cellStyle name="Procenta 2" xfId="58"/>
    <cellStyle name="Procenta 3" xfId="59"/>
    <cellStyle name="Procenta 3 2" xfId="60"/>
    <cellStyle name="Procenta 4" xfId="61"/>
    <cellStyle name="Propojená buňka 2" xfId="62"/>
    <cellStyle name="Správně 2" xfId="63"/>
    <cellStyle name="Text upozornění 2" xfId="64"/>
    <cellStyle name="Vstup 2" xfId="65"/>
    <cellStyle name="Výpočet 2" xfId="66"/>
    <cellStyle name="Výstup 2" xfId="67"/>
    <cellStyle name="Vysvětlující text 2" xfId="68"/>
    <cellStyle name="Zvýraznění 1 2" xfId="69"/>
    <cellStyle name="Zvýraznění 2 2" xfId="70"/>
    <cellStyle name="Zvýraznění 3 2" xfId="71"/>
    <cellStyle name="Zvýraznění 4 2" xfId="72"/>
    <cellStyle name="Zvýraznění 5 2" xfId="73"/>
    <cellStyle name="Zvýraznění 6 2" xfId="7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ovosak\Downloads\Rozpo&#269;et%20FSV%202018_nav&#253;&#353;en&#237;%20v%20&#345;&#237;jnu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výšení rozpočtu"/>
      <sheetName val="Rozpočet FSV"/>
      <sheetName val="Rozpis na instituty"/>
      <sheetName val="Vzdělávací činnost"/>
      <sheetName val="Podpora vědy"/>
      <sheetName val="SVV"/>
      <sheetName val="Fondy přehled"/>
      <sheetName val="Stipendijní fond"/>
      <sheetName val="Sociální fond"/>
      <sheetName val="Děkanát"/>
      <sheetName val="Celofakultní aktivity"/>
      <sheetName val="100101"/>
      <sheetName val="100106 studentské peníze"/>
      <sheetName val="100107_PR"/>
      <sheetName val="100030 CVI"/>
      <sheetName val="100140 CJP"/>
      <sheetName val="100170 CVI"/>
      <sheetName val="100180 IT"/>
      <sheetName val="100190_FZS"/>
      <sheetName val="100198 fakulta"/>
      <sheetName val="101040 personáloddělení fakulta"/>
      <sheetName val="101100 prostř děkana"/>
      <sheetName val="101101 zlaté kurzy"/>
      <sheetName val="101111_OV"/>
      <sheetName val="101117 SO"/>
      <sheetName val="600690 VaVpI"/>
      <sheetName val="600691 VaVpI"/>
      <sheetName val="VČ_A_data"/>
      <sheetName val="VČ_A_data_cizinci"/>
      <sheetName val="VČ_A_přehled"/>
      <sheetName val="VČ_B_data"/>
      <sheetName val="VČ_B_přehled"/>
      <sheetName val="VČ_K_data"/>
      <sheetName val="VČ_K_data_absolventi"/>
      <sheetName val="VČ_K_přehled"/>
    </sheetNames>
    <sheetDataSet>
      <sheetData sheetId="0" refreshError="1"/>
      <sheetData sheetId="1" refreshError="1"/>
      <sheetData sheetId="2">
        <row r="3">
          <cell r="C3">
            <v>22275009.095739443</v>
          </cell>
        </row>
        <row r="4">
          <cell r="C4">
            <v>29243392.586864017</v>
          </cell>
        </row>
        <row r="5">
          <cell r="C5">
            <v>22071632.363335192</v>
          </cell>
        </row>
        <row r="6">
          <cell r="C6">
            <v>29296641.32454548</v>
          </cell>
        </row>
        <row r="7">
          <cell r="C7">
            <v>13543402.588890858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workbookViewId="0">
      <selection activeCell="I17" sqref="I17"/>
    </sheetView>
  </sheetViews>
  <sheetFormatPr defaultRowHeight="15" x14ac:dyDescent="0.25"/>
  <cols>
    <col min="1" max="1" width="36.140625" customWidth="1"/>
  </cols>
  <sheetData>
    <row r="1" spans="1:5" ht="15.75" thickBot="1" x14ac:dyDescent="0.3">
      <c r="A1" s="1" t="s">
        <v>11</v>
      </c>
    </row>
    <row r="2" spans="1:5" ht="27" x14ac:dyDescent="0.25">
      <c r="A2" s="2" t="s">
        <v>0</v>
      </c>
      <c r="B2" s="3" t="s">
        <v>1</v>
      </c>
      <c r="C2" s="3" t="s">
        <v>2</v>
      </c>
      <c r="D2" s="3" t="s">
        <v>3</v>
      </c>
      <c r="E2" s="4"/>
    </row>
    <row r="3" spans="1:5" x14ac:dyDescent="0.25">
      <c r="A3" s="5" t="s">
        <v>4</v>
      </c>
      <c r="B3" s="6">
        <f>'[1]Rozpis na instituty'!C3</f>
        <v>22275009.095739443</v>
      </c>
      <c r="C3" s="6">
        <f>B3/B$9*C$9</f>
        <v>22837946.77397871</v>
      </c>
      <c r="D3" s="6">
        <f>C3-B3</f>
        <v>562937.67823926732</v>
      </c>
      <c r="E3" s="7"/>
    </row>
    <row r="4" spans="1:5" x14ac:dyDescent="0.25">
      <c r="A4" s="8" t="s">
        <v>5</v>
      </c>
      <c r="B4" s="9">
        <f>'[1]Rozpis na instituty'!C4</f>
        <v>29243392.586864017</v>
      </c>
      <c r="C4" s="9">
        <f t="shared" ref="C4:C7" si="0">B4/B$9*C$9</f>
        <v>29982436.39402625</v>
      </c>
      <c r="D4" s="9">
        <f t="shared" ref="D4:D6" si="1">C4-B4</f>
        <v>739043.8071622327</v>
      </c>
      <c r="E4" s="7"/>
    </row>
    <row r="5" spans="1:5" x14ac:dyDescent="0.25">
      <c r="A5" s="5" t="s">
        <v>6</v>
      </c>
      <c r="B5" s="6">
        <f>'[1]Rozpis na instituty'!C5</f>
        <v>22071632.363335192</v>
      </c>
      <c r="C5" s="6">
        <f t="shared" si="0"/>
        <v>22629430.271482542</v>
      </c>
      <c r="D5" s="6">
        <f t="shared" si="1"/>
        <v>557797.90814734995</v>
      </c>
      <c r="E5" s="7"/>
    </row>
    <row r="6" spans="1:5" x14ac:dyDescent="0.25">
      <c r="A6" s="8" t="s">
        <v>7</v>
      </c>
      <c r="B6" s="9">
        <f>'[1]Rozpis na instituty'!C6</f>
        <v>29296641.32454548</v>
      </c>
      <c r="C6" s="9">
        <f t="shared" si="0"/>
        <v>30037030.842527885</v>
      </c>
      <c r="D6" s="9">
        <f t="shared" si="1"/>
        <v>740389.51798240468</v>
      </c>
      <c r="E6" s="7"/>
    </row>
    <row r="7" spans="1:5" ht="15.75" thickBot="1" x14ac:dyDescent="0.3">
      <c r="A7" s="10" t="s">
        <v>8</v>
      </c>
      <c r="B7" s="11">
        <f>'[1]Rozpis na instituty'!C7</f>
        <v>13543402.588890858</v>
      </c>
      <c r="C7" s="11">
        <f t="shared" si="0"/>
        <v>13885673.677359601</v>
      </c>
      <c r="D7" s="11">
        <f>C7-B7</f>
        <v>342271.08846874349</v>
      </c>
      <c r="E7" s="7"/>
    </row>
    <row r="8" spans="1:5" x14ac:dyDescent="0.25">
      <c r="A8" s="2"/>
      <c r="B8" s="7"/>
      <c r="C8" s="12"/>
      <c r="D8" s="7"/>
      <c r="E8" s="7"/>
    </row>
    <row r="9" spans="1:5" x14ac:dyDescent="0.25">
      <c r="A9" s="8" t="s">
        <v>9</v>
      </c>
      <c r="B9" s="9">
        <f>SUM(B3:B7)</f>
        <v>116430077.95937499</v>
      </c>
      <c r="C9" s="9">
        <f>B9+B12</f>
        <v>119372517.95937499</v>
      </c>
      <c r="D9" s="9">
        <f>C9-B9</f>
        <v>2942440</v>
      </c>
      <c r="E9" s="7"/>
    </row>
    <row r="10" spans="1:5" x14ac:dyDescent="0.25">
      <c r="A10" s="13"/>
      <c r="B10" s="7"/>
      <c r="C10" s="7"/>
      <c r="D10" s="7"/>
      <c r="E10" s="7"/>
    </row>
    <row r="11" spans="1:5" x14ac:dyDescent="0.25">
      <c r="A11" s="14"/>
      <c r="B11" s="7"/>
      <c r="C11" s="7"/>
      <c r="D11" s="7"/>
      <c r="E11" s="7"/>
    </row>
    <row r="12" spans="1:5" x14ac:dyDescent="0.25">
      <c r="A12" s="15" t="s">
        <v>10</v>
      </c>
      <c r="B12" s="16">
        <v>2942440</v>
      </c>
      <c r="C12" s="17"/>
      <c r="D12" s="17"/>
      <c r="E12" s="7"/>
    </row>
    <row r="13" spans="1:5" x14ac:dyDescent="0.25">
      <c r="A13" s="14"/>
      <c r="B13" s="7"/>
      <c r="C13" s="7"/>
      <c r="D13" s="7"/>
      <c r="E13" s="7"/>
    </row>
    <row r="14" spans="1:5" x14ac:dyDescent="0.25">
      <c r="B14" s="7"/>
      <c r="C14" s="7"/>
      <c r="D14" s="7"/>
      <c r="E14" s="7"/>
    </row>
    <row r="15" spans="1:5" x14ac:dyDescent="0.25">
      <c r="A15" s="14"/>
      <c r="B15" s="7"/>
      <c r="C15" s="7"/>
      <c r="D15" s="7"/>
      <c r="E15" s="7"/>
    </row>
    <row r="16" spans="1:5" x14ac:dyDescent="0.25">
      <c r="A16" s="14"/>
      <c r="B16" s="7"/>
      <c r="C16" s="7"/>
      <c r="D16" s="7"/>
      <c r="E16" s="7"/>
    </row>
  </sheetData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Navýšení rozpočtu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POKUSNY UCET,ZAM,CIVT</dc:creator>
  <cp:lastModifiedBy>POKUSNY UCET,ZAM,CIVT</cp:lastModifiedBy>
  <cp:lastPrinted>2018-10-09T08:43:51Z</cp:lastPrinted>
  <dcterms:created xsi:type="dcterms:W3CDTF">2018-10-09T08:38:10Z</dcterms:created>
  <dcterms:modified xsi:type="dcterms:W3CDTF">2018-11-12T13:28:18Z</dcterms:modified>
</cp:coreProperties>
</file>